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99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I42" i="1" l="1"/>
  <c r="H42" i="1"/>
  <c r="I39" i="1"/>
  <c r="H39" i="1"/>
  <c r="I32" i="1"/>
  <c r="H32" i="1"/>
  <c r="I25" i="1"/>
  <c r="H25" i="1"/>
  <c r="I17" i="1"/>
  <c r="H17" i="1"/>
  <c r="I12" i="1"/>
  <c r="H12" i="1"/>
  <c r="I9" i="1"/>
  <c r="H9" i="1"/>
  <c r="I6" i="1"/>
  <c r="H6" i="1"/>
</calcChain>
</file>

<file path=xl/sharedStrings.xml><?xml version="1.0" encoding="utf-8"?>
<sst xmlns="http://schemas.openxmlformats.org/spreadsheetml/2006/main" count="151" uniqueCount="97">
  <si>
    <r>
      <rPr>
        <sz val="36"/>
        <color rgb="FF000000"/>
        <rFont val="Arial"/>
        <family val="2"/>
      </rPr>
      <t>2023</t>
    </r>
    <r>
      <rPr>
        <sz val="24"/>
        <color rgb="FF000000"/>
        <rFont val="楷体_GB2312"/>
        <charset val="134"/>
      </rPr>
      <t>届毕业班辅导员带班情况统计表</t>
    </r>
  </si>
  <si>
    <t>系（院）</t>
  </si>
  <si>
    <t>序号</t>
  </si>
  <si>
    <t>专业</t>
  </si>
  <si>
    <t>辅导员</t>
  </si>
  <si>
    <t>办公室</t>
  </si>
  <si>
    <t>办公室电话</t>
  </si>
  <si>
    <t>班级数</t>
  </si>
  <si>
    <t>人数</t>
  </si>
  <si>
    <t>土木工程系
（史田莹）
82878627</t>
  </si>
  <si>
    <t>土木工程</t>
  </si>
  <si>
    <t>侯伟</t>
  </si>
  <si>
    <t>F415</t>
  </si>
  <si>
    <t>材料科学与工程</t>
  </si>
  <si>
    <t>李婷婷</t>
  </si>
  <si>
    <t>环境工程</t>
  </si>
  <si>
    <t>给排水科学与工程</t>
  </si>
  <si>
    <t>马泽伟</t>
  </si>
  <si>
    <t>学工负责人</t>
  </si>
  <si>
    <t>交通运输工程系
（蒋楠）
82878616</t>
  </si>
  <si>
    <t>交通工程</t>
  </si>
  <si>
    <t>蒋楠</t>
  </si>
  <si>
    <t>F301</t>
  </si>
  <si>
    <t>交通运输</t>
  </si>
  <si>
    <t>徐黎悦</t>
  </si>
  <si>
    <t>建筑系（周松）
82878668</t>
  </si>
  <si>
    <t>建筑环境与能源应用工程</t>
  </si>
  <si>
    <t>孙煜虹</t>
  </si>
  <si>
    <t>D523</t>
  </si>
  <si>
    <t>建筑学</t>
  </si>
  <si>
    <t>周松</t>
  </si>
  <si>
    <t>机械与汽车工程系
（杨澜）
82878670</t>
  </si>
  <si>
    <t>机械设计制造及其自动化</t>
  </si>
  <si>
    <t>吴迪</t>
  </si>
  <si>
    <t>F308</t>
  </si>
  <si>
    <t>汽车服务工程</t>
  </si>
  <si>
    <t>车辆工程</t>
  </si>
  <si>
    <t>杨澜</t>
  </si>
  <si>
    <t>医学影像技术</t>
  </si>
  <si>
    <t>周建平</t>
  </si>
  <si>
    <t>电子与信息工程系
（徐晨）
82878633</t>
  </si>
  <si>
    <t>电气工程及其自动化</t>
  </si>
  <si>
    <t>陆洋</t>
  </si>
  <si>
    <t>F510</t>
  </si>
  <si>
    <t>电子信息工程</t>
  </si>
  <si>
    <t>肖方杰</t>
  </si>
  <si>
    <t>F508</t>
  </si>
  <si>
    <t>计算机科学与技术</t>
  </si>
  <si>
    <t>自动化</t>
  </si>
  <si>
    <t>建筑电气与智能化</t>
  </si>
  <si>
    <t>孟冉</t>
  </si>
  <si>
    <t>轨道交通信号与控制</t>
  </si>
  <si>
    <t>通信工程</t>
  </si>
  <si>
    <t>徐晨</t>
  </si>
  <si>
    <t>珠宝系</t>
  </si>
  <si>
    <t>宝石及材料工艺学</t>
  </si>
  <si>
    <t>张维肖</t>
  </si>
  <si>
    <t>C217</t>
  </si>
  <si>
    <t>工艺美术</t>
  </si>
  <si>
    <t>经济与管理系
（邱珺）
82813509</t>
  </si>
  <si>
    <t>工商管理</t>
  </si>
  <si>
    <t>金家维</t>
  </si>
  <si>
    <t>C227</t>
  </si>
  <si>
    <t>国际经济与贸易</t>
  </si>
  <si>
    <t>李欢萍</t>
  </si>
  <si>
    <t>金融工程</t>
  </si>
  <si>
    <t>邱珺</t>
  </si>
  <si>
    <t>C228</t>
  </si>
  <si>
    <t>行政管理</t>
  </si>
  <si>
    <t>孙艳梅</t>
  </si>
  <si>
    <t>82813509</t>
  </si>
  <si>
    <t>会计系 
（姚萍）
82878248</t>
  </si>
  <si>
    <t>会计学</t>
  </si>
  <si>
    <t>欧阳璐</t>
  </si>
  <si>
    <t>C209</t>
  </si>
  <si>
    <t>审计学</t>
  </si>
  <si>
    <t>姚萍</t>
  </si>
  <si>
    <t>财务管理（专升本A）1、2班、财务管理（专升本B）1班</t>
  </si>
  <si>
    <t>徐天翊</t>
  </si>
  <si>
    <t>财务管理(专升本B)3、4、5、6班</t>
  </si>
  <si>
    <t>黄亚琴</t>
  </si>
  <si>
    <t>财务管理(专升本B)2、7、8、9班</t>
  </si>
  <si>
    <t>朱朝杰</t>
  </si>
  <si>
    <t>财务管理（专升本B）10、11、12班</t>
  </si>
  <si>
    <t>陈漩</t>
  </si>
  <si>
    <t>C208</t>
  </si>
  <si>
    <t>82878234</t>
  </si>
  <si>
    <t xml:space="preserve">外语系 </t>
  </si>
  <si>
    <t>英语</t>
  </si>
  <si>
    <t>叶洁芸</t>
  </si>
  <si>
    <t>E407</t>
  </si>
  <si>
    <t>商务英语</t>
  </si>
  <si>
    <t>中德学院</t>
  </si>
  <si>
    <t>德语</t>
  </si>
  <si>
    <t>沈渊桑</t>
  </si>
  <si>
    <t>E507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</si>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</sst>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17">
    <font>
      <sz val="12"/>
      <color theme="1"/>
      <name val="等线"/>
      <charset val="134"/>
      <scheme val="minor"/>
    </font>
    <font>
      <sz val="16"/>
      <color rgb="FF000000"/>
      <name val="宋体"/>
      <family val="3"/>
      <charset val="134"/>
    </font>
    <font>
      <sz val="20"/>
      <color rgb="FF000000"/>
      <name val="宋体"/>
      <family val="3"/>
      <charset val="134"/>
    </font>
    <font>
      <sz val="18"/>
      <color rgb="FF000000"/>
      <name val="微软雅黑"/>
      <family val="2"/>
      <charset val="134"/>
    </font>
    <font>
      <sz val="18"/>
      <color rgb="FF000000"/>
      <name val="Arial"/>
      <family val="2"/>
    </font>
    <font>
      <b/>
      <sz val="16"/>
      <color rgb="FF000000"/>
      <name val="微软雅黑"/>
      <family val="2"/>
      <charset val="134"/>
    </font>
    <font>
      <sz val="16"/>
      <color rgb="FF000000"/>
      <name val="Arial"/>
      <family val="2"/>
    </font>
    <font>
      <sz val="36"/>
      <color rgb="FF000000"/>
      <name val="Arial"/>
      <family val="2"/>
    </font>
    <font>
      <b/>
      <sz val="16"/>
      <color rgb="FF000000"/>
      <name val="楷体_GB2312"/>
      <charset val="134"/>
    </font>
    <font>
      <b/>
      <sz val="24"/>
      <color rgb="FF000000"/>
      <name val="宋体"/>
      <family val="3"/>
      <charset val="134"/>
    </font>
    <font>
      <sz val="16"/>
      <color rgb="FF000000"/>
      <name val="微软雅黑"/>
      <family val="2"/>
      <charset val="134"/>
    </font>
    <font>
      <sz val="14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  <font>
      <sz val="14"/>
      <color rgb="FF0D0015"/>
      <name val="宋体"/>
      <family val="3"/>
      <charset val="134"/>
    </font>
    <font>
      <b/>
      <sz val="14"/>
      <color rgb="FF000000"/>
      <name val="微软雅黑"/>
      <family val="2"/>
      <charset val="134"/>
    </font>
    <font>
      <sz val="24"/>
      <color rgb="FF000000"/>
      <name val="楷体_GB2312"/>
      <charset val="134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BFBFBF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0" borderId="7" xfId="0" applyFont="1" applyBorder="1" applyAlignment="1" applyProtection="1">
      <alignment horizontal="center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</xf>
    <xf numFmtId="0" fontId="11" fillId="0" borderId="10" xfId="0" applyFont="1" applyBorder="1" applyAlignment="1" applyProtection="1">
      <alignment horizontal="center" vertical="center" wrapText="1"/>
    </xf>
    <xf numFmtId="0" fontId="11" fillId="3" borderId="10" xfId="0" applyFont="1" applyFill="1" applyBorder="1" applyAlignment="1" applyProtection="1">
      <alignment horizontal="right" vertical="center" wrapText="1"/>
    </xf>
    <xf numFmtId="0" fontId="11" fillId="3" borderId="10" xfId="0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center" vertical="center" wrapText="1"/>
    </xf>
    <xf numFmtId="0" fontId="11" fillId="0" borderId="12" xfId="0" applyFont="1" applyBorder="1" applyAlignment="1" applyProtection="1">
      <alignment horizontal="center" vertical="center" wrapText="1"/>
    </xf>
    <xf numFmtId="0" fontId="11" fillId="3" borderId="12" xfId="0" applyFont="1" applyFill="1" applyBorder="1" applyAlignment="1" applyProtection="1">
      <alignment horizontal="right" vertical="center" wrapText="1"/>
    </xf>
    <xf numFmtId="0" fontId="11" fillId="3" borderId="12" xfId="0" applyFont="1" applyFill="1" applyBorder="1" applyAlignment="1" applyProtection="1">
      <alignment horizontal="center" vertical="center"/>
    </xf>
    <xf numFmtId="0" fontId="11" fillId="3" borderId="12" xfId="0" applyFont="1" applyFill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12" fillId="0" borderId="15" xfId="0" applyFont="1" applyBorder="1" applyAlignment="1" applyProtection="1">
      <alignment horizontal="center" vertical="center" wrapText="1"/>
    </xf>
    <xf numFmtId="0" fontId="12" fillId="0" borderId="15" xfId="0" applyFont="1" applyBorder="1" applyAlignment="1" applyProtection="1">
      <alignment horizontal="center" vertical="center"/>
    </xf>
    <xf numFmtId="0" fontId="11" fillId="0" borderId="16" xfId="0" applyFont="1" applyBorder="1" applyAlignment="1" applyProtection="1">
      <alignment horizontal="center" vertical="center" wrapText="1"/>
    </xf>
    <xf numFmtId="0" fontId="12" fillId="0" borderId="17" xfId="0" applyFont="1" applyBorder="1" applyAlignment="1" applyProtection="1">
      <alignment horizontal="center" vertical="center" wrapText="1"/>
    </xf>
    <xf numFmtId="0" fontId="13" fillId="0" borderId="17" xfId="0" applyFont="1" applyBorder="1" applyAlignment="1" applyProtection="1">
      <alignment horizontal="center" vertical="center"/>
    </xf>
    <xf numFmtId="0" fontId="11" fillId="0" borderId="19" xfId="0" applyFont="1" applyBorder="1" applyAlignment="1" applyProtection="1">
      <alignment horizontal="center" vertical="center" wrapText="1"/>
    </xf>
    <xf numFmtId="0" fontId="11" fillId="3" borderId="20" xfId="0" applyFont="1" applyFill="1" applyBorder="1" applyAlignment="1" applyProtection="1">
      <alignment horizontal="right" vertical="center" wrapText="1"/>
    </xf>
    <xf numFmtId="0" fontId="11" fillId="3" borderId="20" xfId="0" applyFont="1" applyFill="1" applyBorder="1" applyAlignment="1" applyProtection="1">
      <alignment horizontal="center" vertical="center"/>
    </xf>
    <xf numFmtId="0" fontId="11" fillId="0" borderId="22" xfId="0" applyFont="1" applyBorder="1" applyAlignment="1" applyProtection="1">
      <alignment horizontal="center" vertical="center" wrapText="1"/>
    </xf>
    <xf numFmtId="0" fontId="12" fillId="0" borderId="23" xfId="0" applyFont="1" applyBorder="1" applyAlignment="1" applyProtection="1">
      <alignment horizontal="center" vertical="center" wrapText="1"/>
    </xf>
    <xf numFmtId="0" fontId="12" fillId="0" borderId="24" xfId="0" applyFont="1" applyBorder="1" applyAlignment="1" applyProtection="1">
      <alignment horizontal="center" vertical="center"/>
    </xf>
    <xf numFmtId="0" fontId="12" fillId="0" borderId="24" xfId="0" applyFont="1" applyBorder="1" applyAlignment="1" applyProtection="1">
      <alignment horizontal="center" vertical="center" wrapText="1"/>
    </xf>
    <xf numFmtId="0" fontId="12" fillId="0" borderId="25" xfId="0" applyFont="1" applyBorder="1" applyAlignment="1" applyProtection="1">
      <alignment horizontal="center" vertical="center"/>
    </xf>
    <xf numFmtId="0" fontId="12" fillId="0" borderId="22" xfId="0" applyFont="1" applyBorder="1" applyAlignment="1" applyProtection="1">
      <alignment horizontal="center" vertical="center"/>
    </xf>
    <xf numFmtId="0" fontId="11" fillId="0" borderId="22" xfId="0" applyFont="1" applyBorder="1" applyAlignment="1" applyProtection="1">
      <alignment horizontal="center" vertical="center" wrapText="1"/>
    </xf>
    <xf numFmtId="0" fontId="12" fillId="0" borderId="23" xfId="0" applyFont="1" applyBorder="1" applyAlignment="1" applyProtection="1">
      <alignment horizontal="center" vertical="center" wrapText="1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 wrapText="1"/>
    </xf>
    <xf numFmtId="0" fontId="12" fillId="0" borderId="25" xfId="0" applyFont="1" applyBorder="1" applyAlignment="1" applyProtection="1">
      <alignment horizontal="center" vertical="center"/>
    </xf>
    <xf numFmtId="0" fontId="12" fillId="0" borderId="22" xfId="0" applyFont="1" applyBorder="1" applyAlignment="1" applyProtection="1">
      <alignment horizontal="center" vertical="center" wrapText="1"/>
    </xf>
    <xf numFmtId="49" fontId="11" fillId="3" borderId="10" xfId="0" applyNumberFormat="1" applyFont="1" applyFill="1" applyBorder="1" applyAlignment="1" applyProtection="1">
      <alignment horizontal="center" vertical="center" wrapText="1"/>
    </xf>
    <xf numFmtId="0" fontId="11" fillId="4" borderId="10" xfId="0" applyFont="1" applyFill="1" applyBorder="1" applyAlignment="1" applyProtection="1">
      <alignment horizontal="center" vertical="center" wrapText="1"/>
    </xf>
    <xf numFmtId="0" fontId="10" fillId="4" borderId="19" xfId="0" applyFont="1" applyFill="1" applyBorder="1" applyAlignment="1" applyProtection="1">
      <alignment horizontal="center" vertical="center"/>
    </xf>
    <xf numFmtId="0" fontId="5" fillId="0" borderId="27" xfId="0" applyFont="1" applyBorder="1" applyAlignment="1" applyProtection="1">
      <alignment horizontal="center" vertical="center"/>
    </xf>
    <xf numFmtId="0" fontId="12" fillId="0" borderId="28" xfId="0" applyFont="1" applyBorder="1" applyAlignment="1" applyProtection="1">
      <alignment horizontal="center" vertical="center"/>
    </xf>
    <xf numFmtId="0" fontId="12" fillId="0" borderId="29" xfId="0" applyFont="1" applyBorder="1" applyAlignment="1" applyProtection="1">
      <alignment horizontal="center" vertical="center"/>
    </xf>
    <xf numFmtId="0" fontId="11" fillId="3" borderId="30" xfId="0" applyFont="1" applyFill="1" applyBorder="1" applyAlignment="1" applyProtection="1">
      <alignment horizontal="center" vertical="center"/>
    </xf>
    <xf numFmtId="0" fontId="11" fillId="3" borderId="31" xfId="0" applyFont="1" applyFill="1" applyBorder="1" applyAlignment="1" applyProtection="1">
      <alignment horizontal="center" vertical="center"/>
    </xf>
    <xf numFmtId="0" fontId="12" fillId="0" borderId="32" xfId="0" applyFont="1" applyBorder="1" applyAlignment="1" applyProtection="1">
      <alignment horizontal="center" vertical="center"/>
    </xf>
    <xf numFmtId="0" fontId="11" fillId="3" borderId="33" xfId="0" applyFont="1" applyFill="1" applyBorder="1" applyAlignment="1" applyProtection="1">
      <alignment horizontal="center" vertical="center"/>
    </xf>
    <xf numFmtId="0" fontId="12" fillId="0" borderId="34" xfId="0" applyFont="1" applyBorder="1" applyAlignment="1" applyProtection="1">
      <alignment horizontal="center" vertical="center" wrapText="1"/>
    </xf>
    <xf numFmtId="0" fontId="12" fillId="0" borderId="22" xfId="0" applyFont="1" applyBorder="1" applyAlignment="1" applyProtection="1">
      <alignment horizontal="center" vertical="center"/>
    </xf>
    <xf numFmtId="0" fontId="12" fillId="0" borderId="34" xfId="0" applyFont="1" applyBorder="1" applyAlignment="1" applyProtection="1">
      <alignment horizontal="center" vertical="center" wrapText="1"/>
    </xf>
    <xf numFmtId="0" fontId="12" fillId="0" borderId="29" xfId="0" applyFont="1" applyBorder="1" applyAlignment="1" applyProtection="1">
      <alignment horizontal="center" vertical="center" wrapText="1"/>
    </xf>
    <xf numFmtId="0" fontId="11" fillId="3" borderId="30" xfId="0" applyFont="1" applyFill="1" applyBorder="1" applyAlignment="1" applyProtection="1">
      <alignment horizontal="center" vertical="center" wrapText="1"/>
    </xf>
    <xf numFmtId="0" fontId="12" fillId="0" borderId="28" xfId="0" applyFont="1" applyBorder="1" applyAlignment="1" applyProtection="1">
      <alignment horizontal="center" vertical="center" wrapText="1"/>
    </xf>
    <xf numFmtId="0" fontId="11" fillId="4" borderId="10" xfId="0" applyFont="1" applyFill="1" applyBorder="1" applyAlignment="1" applyProtection="1">
      <alignment horizontal="center" vertical="center"/>
    </xf>
    <xf numFmtId="0" fontId="11" fillId="4" borderId="30" xfId="0" applyFont="1" applyFill="1" applyBorder="1" applyAlignment="1" applyProtection="1">
      <alignment horizontal="center" vertical="center" wrapText="1"/>
    </xf>
    <xf numFmtId="178" fontId="14" fillId="4" borderId="19" xfId="0" applyNumberFormat="1" applyFont="1" applyFill="1" applyBorder="1" applyAlignment="1" applyProtection="1">
      <alignment horizontal="center" vertical="center" wrapText="1"/>
    </xf>
    <xf numFmtId="178" fontId="14" fillId="4" borderId="35" xfId="0" applyNumberFormat="1" applyFont="1" applyFill="1" applyBorder="1" applyAlignment="1" applyProtection="1">
      <alignment horizontal="center" vertical="center" wrapText="1"/>
    </xf>
    <xf numFmtId="0" fontId="14" fillId="0" borderId="19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</xf>
    <xf numFmtId="0" fontId="9" fillId="0" borderId="18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18" xfId="0" applyFont="1" applyBorder="1" applyAlignment="1" applyProtection="1">
      <alignment horizontal="center" vertical="center" wrapText="1"/>
    </xf>
    <xf numFmtId="0" fontId="10" fillId="0" borderId="21" xfId="0" applyFont="1" applyBorder="1" applyAlignment="1" applyProtection="1">
      <alignment horizontal="center" vertical="center" wrapText="1"/>
    </xf>
    <xf numFmtId="0" fontId="10" fillId="0" borderId="26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45"/>
  <sheetViews>
    <sheetView tabSelected="1" view="pageBreakPreview" zoomScale="60" zoomScaleNormal="60" workbookViewId="0">
      <selection activeCell="H1" sqref="H1:H1048576"/>
    </sheetView>
  </sheetViews>
  <sheetFormatPr defaultColWidth="9" defaultRowHeight="25.5" customHeight="1"/>
  <cols>
    <col min="1" max="1" width="6.625" style="2" customWidth="1"/>
    <col min="2" max="2" width="47.5" style="3" customWidth="1"/>
    <col min="3" max="3" width="8.125" style="4" customWidth="1"/>
    <col min="4" max="4" width="79" style="5" customWidth="1"/>
    <col min="5" max="5" width="14.125" style="6" customWidth="1"/>
    <col min="6" max="6" width="11.375" style="6" customWidth="1"/>
    <col min="7" max="7" width="18.375" style="6" customWidth="1"/>
    <col min="8" max="8" width="17.375" style="6" customWidth="1"/>
    <col min="9" max="9" width="16.5" style="6" customWidth="1"/>
  </cols>
  <sheetData>
    <row r="1" spans="1:9" s="1" customFormat="1" ht="27.95" customHeight="1" thickBot="1">
      <c r="A1" s="68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50" t="s">
        <v>8</v>
      </c>
    </row>
    <row r="2" spans="1:9" s="1" customFormat="1" ht="24" customHeight="1">
      <c r="A2" s="69"/>
      <c r="B2" s="71" t="s">
        <v>9</v>
      </c>
      <c r="C2" s="10">
        <v>1</v>
      </c>
      <c r="D2" s="11" t="s">
        <v>10</v>
      </c>
      <c r="E2" s="12" t="s">
        <v>11</v>
      </c>
      <c r="F2" s="12" t="s">
        <v>12</v>
      </c>
      <c r="G2" s="13">
        <v>82878626</v>
      </c>
      <c r="H2" s="12">
        <v>3</v>
      </c>
      <c r="I2" s="51">
        <v>153</v>
      </c>
    </row>
    <row r="3" spans="1:9" s="1" customFormat="1" ht="24" customHeight="1">
      <c r="A3" s="69"/>
      <c r="B3" s="72"/>
      <c r="C3" s="14">
        <v>2</v>
      </c>
      <c r="D3" s="15" t="s">
        <v>13</v>
      </c>
      <c r="E3" s="13" t="s">
        <v>14</v>
      </c>
      <c r="F3" s="13" t="s">
        <v>12</v>
      </c>
      <c r="G3" s="13">
        <v>82878626</v>
      </c>
      <c r="H3" s="16">
        <v>1</v>
      </c>
      <c r="I3" s="52">
        <v>43</v>
      </c>
    </row>
    <row r="4" spans="1:9" s="1" customFormat="1" ht="24" customHeight="1">
      <c r="A4" s="69"/>
      <c r="B4" s="72"/>
      <c r="C4" s="14">
        <v>3</v>
      </c>
      <c r="D4" s="15" t="s">
        <v>15</v>
      </c>
      <c r="E4" s="13" t="s">
        <v>14</v>
      </c>
      <c r="F4" s="13" t="s">
        <v>12</v>
      </c>
      <c r="G4" s="13">
        <v>82878626</v>
      </c>
      <c r="H4" s="16">
        <v>1</v>
      </c>
      <c r="I4" s="52">
        <v>49</v>
      </c>
    </row>
    <row r="5" spans="1:9" s="1" customFormat="1" ht="24" customHeight="1">
      <c r="A5" s="69"/>
      <c r="B5" s="72"/>
      <c r="C5" s="14">
        <v>4</v>
      </c>
      <c r="D5" s="15" t="s">
        <v>16</v>
      </c>
      <c r="E5" s="16" t="s">
        <v>17</v>
      </c>
      <c r="F5" s="13" t="s">
        <v>12</v>
      </c>
      <c r="G5" s="13">
        <v>82878626</v>
      </c>
      <c r="H5" s="16">
        <v>1</v>
      </c>
      <c r="I5" s="52">
        <v>59</v>
      </c>
    </row>
    <row r="6" spans="1:9" s="1" customFormat="1" ht="24" customHeight="1" thickBot="1">
      <c r="A6" s="69"/>
      <c r="B6" s="73"/>
      <c r="C6" s="17"/>
      <c r="D6" s="18" t="s">
        <v>18</v>
      </c>
      <c r="E6" s="19" t="s">
        <v>11</v>
      </c>
      <c r="F6" s="19" t="s">
        <v>12</v>
      </c>
      <c r="G6" s="19">
        <v>82878626</v>
      </c>
      <c r="H6" s="19">
        <f>SUM(H2:H5)</f>
        <v>6</v>
      </c>
      <c r="I6" s="53">
        <f>SUM(I2:I5)</f>
        <v>304</v>
      </c>
    </row>
    <row r="7" spans="1:9" s="1" customFormat="1" ht="24" customHeight="1">
      <c r="A7" s="69"/>
      <c r="B7" s="71" t="s">
        <v>19</v>
      </c>
      <c r="C7" s="10">
        <v>1</v>
      </c>
      <c r="D7" s="11" t="s">
        <v>20</v>
      </c>
      <c r="E7" s="12" t="s">
        <v>21</v>
      </c>
      <c r="F7" s="20" t="s">
        <v>22</v>
      </c>
      <c r="G7" s="13">
        <v>82878616</v>
      </c>
      <c r="H7" s="12">
        <v>2</v>
      </c>
      <c r="I7" s="51">
        <v>81</v>
      </c>
    </row>
    <row r="8" spans="1:9" s="1" customFormat="1" ht="24" customHeight="1">
      <c r="A8" s="69"/>
      <c r="B8" s="72"/>
      <c r="C8" s="14">
        <v>2</v>
      </c>
      <c r="D8" s="15" t="s">
        <v>23</v>
      </c>
      <c r="E8" s="16" t="s">
        <v>21</v>
      </c>
      <c r="F8" s="13" t="s">
        <v>22</v>
      </c>
      <c r="G8" s="13">
        <v>82878616</v>
      </c>
      <c r="H8" s="16">
        <v>1</v>
      </c>
      <c r="I8" s="52">
        <v>45</v>
      </c>
    </row>
    <row r="9" spans="1:9" s="1" customFormat="1" ht="24" customHeight="1" thickBot="1">
      <c r="A9" s="69"/>
      <c r="B9" s="73"/>
      <c r="C9" s="17"/>
      <c r="D9" s="18" t="s">
        <v>18</v>
      </c>
      <c r="E9" s="19" t="s">
        <v>24</v>
      </c>
      <c r="F9" s="19" t="s">
        <v>22</v>
      </c>
      <c r="G9" s="19">
        <v>82878616</v>
      </c>
      <c r="H9" s="19">
        <f>SUM(H7:H8)</f>
        <v>3</v>
      </c>
      <c r="I9" s="53">
        <f>SUM(I7:I8)</f>
        <v>126</v>
      </c>
    </row>
    <row r="10" spans="1:9" s="1" customFormat="1" ht="24" customHeight="1">
      <c r="A10" s="69"/>
      <c r="B10" s="71" t="s">
        <v>25</v>
      </c>
      <c r="C10" s="10">
        <v>1</v>
      </c>
      <c r="D10" s="11" t="s">
        <v>26</v>
      </c>
      <c r="E10" s="12" t="s">
        <v>27</v>
      </c>
      <c r="F10" s="12" t="s">
        <v>28</v>
      </c>
      <c r="G10" s="12">
        <v>82878667</v>
      </c>
      <c r="H10" s="12">
        <v>1</v>
      </c>
      <c r="I10" s="51">
        <v>46</v>
      </c>
    </row>
    <row r="11" spans="1:9" s="1" customFormat="1" ht="24" customHeight="1">
      <c r="A11" s="69"/>
      <c r="B11" s="72"/>
      <c r="C11" s="14">
        <v>2</v>
      </c>
      <c r="D11" s="15" t="s">
        <v>29</v>
      </c>
      <c r="E11" s="16" t="s">
        <v>30</v>
      </c>
      <c r="F11" s="16" t="s">
        <v>28</v>
      </c>
      <c r="G11" s="16">
        <v>82878667</v>
      </c>
      <c r="H11" s="16">
        <v>2</v>
      </c>
      <c r="I11" s="52">
        <v>77</v>
      </c>
    </row>
    <row r="12" spans="1:9" s="1" customFormat="1" ht="24" customHeight="1" thickBot="1">
      <c r="A12" s="69"/>
      <c r="B12" s="73"/>
      <c r="C12" s="17"/>
      <c r="D12" s="18" t="s">
        <v>18</v>
      </c>
      <c r="E12" s="19" t="s">
        <v>30</v>
      </c>
      <c r="F12" s="21" t="s">
        <v>28</v>
      </c>
      <c r="G12" s="19">
        <v>82878667</v>
      </c>
      <c r="H12" s="19">
        <f>SUM(H10:H11)</f>
        <v>3</v>
      </c>
      <c r="I12" s="53">
        <f>SUM(I10:I11)</f>
        <v>123</v>
      </c>
    </row>
    <row r="13" spans="1:9" s="1" customFormat="1" ht="24" customHeight="1">
      <c r="A13" s="69"/>
      <c r="B13" s="71" t="s">
        <v>31</v>
      </c>
      <c r="C13" s="10">
        <v>1</v>
      </c>
      <c r="D13" s="16" t="s">
        <v>32</v>
      </c>
      <c r="E13" s="16" t="s">
        <v>33</v>
      </c>
      <c r="F13" s="16" t="s">
        <v>34</v>
      </c>
      <c r="G13" s="16">
        <v>82878740</v>
      </c>
      <c r="H13" s="12">
        <v>2</v>
      </c>
      <c r="I13" s="51">
        <v>92</v>
      </c>
    </row>
    <row r="14" spans="1:9" s="1" customFormat="1" ht="24" customHeight="1">
      <c r="A14" s="69"/>
      <c r="B14" s="72"/>
      <c r="C14" s="14"/>
      <c r="D14" s="16" t="s">
        <v>35</v>
      </c>
      <c r="E14" s="16" t="s">
        <v>33</v>
      </c>
      <c r="F14" s="16" t="s">
        <v>34</v>
      </c>
      <c r="G14" s="16">
        <v>82878740</v>
      </c>
      <c r="H14" s="16">
        <v>1</v>
      </c>
      <c r="I14" s="52">
        <v>16</v>
      </c>
    </row>
    <row r="15" spans="1:9" s="1" customFormat="1" ht="24" customHeight="1">
      <c r="A15" s="69"/>
      <c r="B15" s="72"/>
      <c r="C15" s="14">
        <v>2</v>
      </c>
      <c r="D15" s="16" t="s">
        <v>36</v>
      </c>
      <c r="E15" s="16" t="s">
        <v>37</v>
      </c>
      <c r="F15" s="16" t="s">
        <v>34</v>
      </c>
      <c r="G15" s="16">
        <v>82878670</v>
      </c>
      <c r="H15" s="16">
        <v>1</v>
      </c>
      <c r="I15" s="52">
        <v>55</v>
      </c>
    </row>
    <row r="16" spans="1:9" s="1" customFormat="1" ht="24" customHeight="1">
      <c r="A16" s="69"/>
      <c r="B16" s="72"/>
      <c r="C16" s="14">
        <v>4</v>
      </c>
      <c r="D16" s="16" t="s">
        <v>38</v>
      </c>
      <c r="E16" s="16" t="s">
        <v>39</v>
      </c>
      <c r="F16" s="16" t="s">
        <v>34</v>
      </c>
      <c r="G16" s="16">
        <v>82878740</v>
      </c>
      <c r="H16" s="16">
        <v>1</v>
      </c>
      <c r="I16" s="52">
        <v>53</v>
      </c>
    </row>
    <row r="17" spans="1:9" s="1" customFormat="1" ht="24" customHeight="1" thickBot="1">
      <c r="A17" s="69"/>
      <c r="B17" s="74"/>
      <c r="C17" s="22"/>
      <c r="D17" s="23" t="s">
        <v>18</v>
      </c>
      <c r="E17" s="24" t="s">
        <v>39</v>
      </c>
      <c r="F17" s="25" t="s">
        <v>34</v>
      </c>
      <c r="G17" s="24">
        <v>82878740</v>
      </c>
      <c r="H17" s="24">
        <f>SUM(H13:H16)</f>
        <v>5</v>
      </c>
      <c r="I17" s="54">
        <f>SUM(I13:I16)</f>
        <v>216</v>
      </c>
    </row>
    <row r="18" spans="1:9" s="1" customFormat="1" ht="24" customHeight="1">
      <c r="A18" s="69"/>
      <c r="B18" s="75" t="s">
        <v>40</v>
      </c>
      <c r="C18" s="26">
        <v>1</v>
      </c>
      <c r="D18" s="27" t="s">
        <v>41</v>
      </c>
      <c r="E18" s="28" t="s">
        <v>42</v>
      </c>
      <c r="F18" s="28" t="s">
        <v>43</v>
      </c>
      <c r="G18" s="28">
        <v>82878633</v>
      </c>
      <c r="H18" s="28">
        <v>2</v>
      </c>
      <c r="I18" s="55">
        <v>88</v>
      </c>
    </row>
    <row r="19" spans="1:9" s="1" customFormat="1" ht="24" customHeight="1">
      <c r="A19" s="69"/>
      <c r="B19" s="76"/>
      <c r="C19" s="29">
        <v>2</v>
      </c>
      <c r="D19" s="30" t="s">
        <v>44</v>
      </c>
      <c r="E19" s="16" t="s">
        <v>45</v>
      </c>
      <c r="F19" s="16" t="s">
        <v>46</v>
      </c>
      <c r="G19" s="16">
        <v>82878631</v>
      </c>
      <c r="H19" s="16">
        <v>1</v>
      </c>
      <c r="I19" s="52">
        <v>72</v>
      </c>
    </row>
    <row r="20" spans="1:9" s="1" customFormat="1" ht="24" customHeight="1">
      <c r="A20" s="69"/>
      <c r="B20" s="76"/>
      <c r="C20" s="29">
        <v>3</v>
      </c>
      <c r="D20" s="30" t="s">
        <v>47</v>
      </c>
      <c r="E20" s="16" t="s">
        <v>45</v>
      </c>
      <c r="F20" s="16" t="s">
        <v>46</v>
      </c>
      <c r="G20" s="16">
        <v>82878631</v>
      </c>
      <c r="H20" s="16">
        <v>1</v>
      </c>
      <c r="I20" s="52">
        <v>102</v>
      </c>
    </row>
    <row r="21" spans="1:9" s="1" customFormat="1" ht="24" customHeight="1">
      <c r="A21" s="69"/>
      <c r="B21" s="76"/>
      <c r="C21" s="29">
        <v>4</v>
      </c>
      <c r="D21" s="30" t="s">
        <v>48</v>
      </c>
      <c r="E21" s="16" t="s">
        <v>42</v>
      </c>
      <c r="F21" s="16" t="s">
        <v>43</v>
      </c>
      <c r="G21" s="16">
        <v>82878633</v>
      </c>
      <c r="H21" s="16">
        <v>1</v>
      </c>
      <c r="I21" s="52">
        <v>40</v>
      </c>
    </row>
    <row r="22" spans="1:9" s="1" customFormat="1" ht="24" customHeight="1">
      <c r="A22" s="69"/>
      <c r="B22" s="76"/>
      <c r="C22" s="29">
        <v>5</v>
      </c>
      <c r="D22" s="30" t="s">
        <v>49</v>
      </c>
      <c r="E22" s="16" t="s">
        <v>50</v>
      </c>
      <c r="F22" s="16" t="s">
        <v>43</v>
      </c>
      <c r="G22" s="16">
        <v>82878633</v>
      </c>
      <c r="H22" s="16">
        <v>1</v>
      </c>
      <c r="I22" s="52">
        <v>25</v>
      </c>
    </row>
    <row r="23" spans="1:9" s="1" customFormat="1" ht="24" customHeight="1">
      <c r="A23" s="69"/>
      <c r="B23" s="76"/>
      <c r="C23" s="29">
        <v>6</v>
      </c>
      <c r="D23" s="31" t="s">
        <v>51</v>
      </c>
      <c r="E23" s="16" t="s">
        <v>42</v>
      </c>
      <c r="F23" s="16" t="s">
        <v>43</v>
      </c>
      <c r="G23" s="16">
        <v>82878633</v>
      </c>
      <c r="H23" s="16">
        <v>1</v>
      </c>
      <c r="I23" s="52">
        <v>69</v>
      </c>
    </row>
    <row r="24" spans="1:9" s="1" customFormat="1" ht="24" customHeight="1">
      <c r="A24" s="69"/>
      <c r="B24" s="76"/>
      <c r="C24" s="29">
        <v>7</v>
      </c>
      <c r="D24" s="30" t="s">
        <v>52</v>
      </c>
      <c r="E24" s="16" t="s">
        <v>53</v>
      </c>
      <c r="F24" s="16" t="s">
        <v>43</v>
      </c>
      <c r="G24" s="16">
        <v>82878633</v>
      </c>
      <c r="H24" s="16">
        <v>1</v>
      </c>
      <c r="I24" s="52">
        <v>73</v>
      </c>
    </row>
    <row r="25" spans="1:9" s="1" customFormat="1" ht="24" customHeight="1" thickBot="1">
      <c r="A25" s="69"/>
      <c r="B25" s="77"/>
      <c r="C25" s="32"/>
      <c r="D25" s="33" t="s">
        <v>18</v>
      </c>
      <c r="E25" s="34" t="s">
        <v>45</v>
      </c>
      <c r="F25" s="34" t="s">
        <v>46</v>
      </c>
      <c r="G25" s="34">
        <v>82878631</v>
      </c>
      <c r="H25" s="34">
        <f>SUM(H18:H24)</f>
        <v>8</v>
      </c>
      <c r="I25" s="56">
        <f>SUM(I18:I24)</f>
        <v>469</v>
      </c>
    </row>
    <row r="26" spans="1:9" s="1" customFormat="1" ht="24" customHeight="1">
      <c r="A26" s="69"/>
      <c r="B26" s="78" t="s">
        <v>54</v>
      </c>
      <c r="C26" s="35">
        <v>1</v>
      </c>
      <c r="D26" s="36" t="s">
        <v>55</v>
      </c>
      <c r="E26" s="37" t="s">
        <v>56</v>
      </c>
      <c r="F26" s="38" t="s">
        <v>57</v>
      </c>
      <c r="G26" s="39">
        <v>82878710</v>
      </c>
      <c r="H26" s="40">
        <v>1</v>
      </c>
      <c r="I26" s="57">
        <v>35</v>
      </c>
    </row>
    <row r="27" spans="1:9" s="1" customFormat="1" ht="24" customHeight="1">
      <c r="A27" s="69"/>
      <c r="B27" s="79"/>
      <c r="C27" s="41">
        <v>2</v>
      </c>
      <c r="D27" s="42" t="s">
        <v>58</v>
      </c>
      <c r="E27" s="43" t="s">
        <v>56</v>
      </c>
      <c r="F27" s="44" t="s">
        <v>57</v>
      </c>
      <c r="G27" s="45">
        <v>82878710</v>
      </c>
      <c r="H27" s="58">
        <v>1</v>
      </c>
      <c r="I27" s="59">
        <v>26</v>
      </c>
    </row>
    <row r="28" spans="1:9" s="1" customFormat="1" ht="24" customHeight="1">
      <c r="A28" s="69"/>
      <c r="B28" s="72" t="s">
        <v>59</v>
      </c>
      <c r="C28" s="14">
        <v>1</v>
      </c>
      <c r="D28" s="15" t="s">
        <v>60</v>
      </c>
      <c r="E28" s="46" t="s">
        <v>61</v>
      </c>
      <c r="F28" s="46" t="s">
        <v>62</v>
      </c>
      <c r="G28" s="16">
        <v>82878246</v>
      </c>
      <c r="H28" s="16">
        <v>3</v>
      </c>
      <c r="I28" s="60">
        <v>100</v>
      </c>
    </row>
    <row r="29" spans="1:9" s="1" customFormat="1" ht="24" customHeight="1">
      <c r="A29" s="69"/>
      <c r="B29" s="72"/>
      <c r="C29" s="14">
        <v>2</v>
      </c>
      <c r="D29" s="15" t="s">
        <v>63</v>
      </c>
      <c r="E29" s="15" t="s">
        <v>64</v>
      </c>
      <c r="F29" s="15" t="s">
        <v>62</v>
      </c>
      <c r="G29" s="16">
        <v>82878246</v>
      </c>
      <c r="H29" s="16">
        <v>2</v>
      </c>
      <c r="I29" s="60">
        <v>86</v>
      </c>
    </row>
    <row r="30" spans="1:9" s="1" customFormat="1" ht="24" customHeight="1">
      <c r="A30" s="69"/>
      <c r="B30" s="72"/>
      <c r="C30" s="14">
        <v>3</v>
      </c>
      <c r="D30" s="15" t="s">
        <v>65</v>
      </c>
      <c r="E30" s="15" t="s">
        <v>66</v>
      </c>
      <c r="F30" s="15" t="s">
        <v>67</v>
      </c>
      <c r="G30" s="16">
        <v>82813509</v>
      </c>
      <c r="H30" s="16">
        <v>1</v>
      </c>
      <c r="I30" s="60">
        <v>46</v>
      </c>
    </row>
    <row r="31" spans="1:9" s="1" customFormat="1" ht="24" customHeight="1">
      <c r="A31" s="69"/>
      <c r="B31" s="72"/>
      <c r="C31" s="14">
        <v>4</v>
      </c>
      <c r="D31" s="15" t="s">
        <v>68</v>
      </c>
      <c r="E31" s="15" t="s">
        <v>66</v>
      </c>
      <c r="F31" s="15" t="s">
        <v>67</v>
      </c>
      <c r="G31" s="16">
        <v>82813509</v>
      </c>
      <c r="H31" s="16">
        <v>3</v>
      </c>
      <c r="I31" s="60">
        <v>121</v>
      </c>
    </row>
    <row r="32" spans="1:9" s="1" customFormat="1" ht="24" customHeight="1" thickBot="1">
      <c r="A32" s="69"/>
      <c r="B32" s="73"/>
      <c r="C32" s="17"/>
      <c r="D32" s="18" t="s">
        <v>18</v>
      </c>
      <c r="E32" s="21" t="s">
        <v>69</v>
      </c>
      <c r="F32" s="21" t="s">
        <v>67</v>
      </c>
      <c r="G32" s="47" t="s">
        <v>70</v>
      </c>
      <c r="H32" s="21">
        <f>SUM(H26:H31)</f>
        <v>11</v>
      </c>
      <c r="I32" s="61">
        <f>SUM(I26:I31)</f>
        <v>414</v>
      </c>
    </row>
    <row r="33" spans="1:9" s="1" customFormat="1" ht="24" customHeight="1">
      <c r="A33" s="69"/>
      <c r="B33" s="71" t="s">
        <v>71</v>
      </c>
      <c r="C33" s="10">
        <v>1</v>
      </c>
      <c r="D33" s="11" t="s">
        <v>72</v>
      </c>
      <c r="E33" s="15" t="s">
        <v>73</v>
      </c>
      <c r="F33" s="15" t="s">
        <v>74</v>
      </c>
      <c r="G33" s="16">
        <v>82878248</v>
      </c>
      <c r="H33" s="16">
        <v>2</v>
      </c>
      <c r="I33" s="62">
        <v>165</v>
      </c>
    </row>
    <row r="34" spans="1:9" s="1" customFormat="1" ht="24" customHeight="1">
      <c r="A34" s="69"/>
      <c r="B34" s="72"/>
      <c r="C34" s="14">
        <v>2</v>
      </c>
      <c r="D34" s="15" t="s">
        <v>75</v>
      </c>
      <c r="E34" s="15" t="s">
        <v>76</v>
      </c>
      <c r="F34" s="15" t="s">
        <v>74</v>
      </c>
      <c r="G34" s="16">
        <v>82878248</v>
      </c>
      <c r="H34" s="16">
        <v>2</v>
      </c>
      <c r="I34" s="60">
        <v>86</v>
      </c>
    </row>
    <row r="35" spans="1:9" s="1" customFormat="1" ht="24" customHeight="1">
      <c r="A35" s="69"/>
      <c r="B35" s="72"/>
      <c r="C35" s="14">
        <v>3</v>
      </c>
      <c r="D35" s="15" t="s">
        <v>77</v>
      </c>
      <c r="E35" s="15" t="s">
        <v>78</v>
      </c>
      <c r="F35" s="15" t="s">
        <v>74</v>
      </c>
      <c r="G35" s="16">
        <v>82878234</v>
      </c>
      <c r="H35" s="16">
        <v>3</v>
      </c>
      <c r="I35" s="60">
        <v>152</v>
      </c>
    </row>
    <row r="36" spans="1:9" s="1" customFormat="1" ht="24" customHeight="1">
      <c r="A36" s="69"/>
      <c r="B36" s="72"/>
      <c r="C36" s="14">
        <v>4</v>
      </c>
      <c r="D36" s="15" t="s">
        <v>79</v>
      </c>
      <c r="E36" s="15" t="s">
        <v>80</v>
      </c>
      <c r="F36" s="15" t="s">
        <v>74</v>
      </c>
      <c r="G36" s="16">
        <v>82878248</v>
      </c>
      <c r="H36" s="16">
        <v>4</v>
      </c>
      <c r="I36" s="60">
        <v>197</v>
      </c>
    </row>
    <row r="37" spans="1:9" s="1" customFormat="1" ht="24" customHeight="1">
      <c r="A37" s="69"/>
      <c r="B37" s="72"/>
      <c r="C37" s="14">
        <v>5</v>
      </c>
      <c r="D37" s="15" t="s">
        <v>81</v>
      </c>
      <c r="E37" s="15" t="s">
        <v>82</v>
      </c>
      <c r="F37" s="15" t="s">
        <v>74</v>
      </c>
      <c r="G37" s="16">
        <v>82878234</v>
      </c>
      <c r="H37" s="16">
        <v>4</v>
      </c>
      <c r="I37" s="60">
        <v>201</v>
      </c>
    </row>
    <row r="38" spans="1:9" s="1" customFormat="1" ht="24" customHeight="1">
      <c r="A38" s="69"/>
      <c r="B38" s="72"/>
      <c r="C38" s="14">
        <v>6</v>
      </c>
      <c r="D38" s="15" t="s">
        <v>83</v>
      </c>
      <c r="E38" s="15" t="s">
        <v>84</v>
      </c>
      <c r="F38" s="15" t="s">
        <v>85</v>
      </c>
      <c r="G38" s="15">
        <v>82878716</v>
      </c>
      <c r="H38" s="16">
        <v>3</v>
      </c>
      <c r="I38" s="60">
        <v>153</v>
      </c>
    </row>
    <row r="39" spans="1:9" s="1" customFormat="1" ht="24" customHeight="1" thickBot="1">
      <c r="A39" s="69"/>
      <c r="B39" s="73"/>
      <c r="C39" s="17"/>
      <c r="D39" s="18" t="s">
        <v>18</v>
      </c>
      <c r="E39" s="21" t="s">
        <v>78</v>
      </c>
      <c r="F39" s="47" t="s">
        <v>74</v>
      </c>
      <c r="G39" s="47" t="s">
        <v>86</v>
      </c>
      <c r="H39" s="21">
        <f>SUM(H33:H38)</f>
        <v>18</v>
      </c>
      <c r="I39" s="61">
        <f>SUM(I33:I38)</f>
        <v>954</v>
      </c>
    </row>
    <row r="40" spans="1:9" s="1" customFormat="1" ht="24" customHeight="1">
      <c r="A40" s="69"/>
      <c r="B40" s="71" t="s">
        <v>87</v>
      </c>
      <c r="C40" s="10">
        <v>1</v>
      </c>
      <c r="D40" s="11" t="s">
        <v>88</v>
      </c>
      <c r="E40" s="15" t="s">
        <v>89</v>
      </c>
      <c r="F40" s="15" t="s">
        <v>90</v>
      </c>
      <c r="G40" s="16">
        <v>82878619</v>
      </c>
      <c r="H40" s="16">
        <v>1</v>
      </c>
      <c r="I40" s="52">
        <v>30</v>
      </c>
    </row>
    <row r="41" spans="1:9" s="1" customFormat="1" ht="24" customHeight="1">
      <c r="A41" s="69"/>
      <c r="B41" s="72"/>
      <c r="C41" s="14">
        <v>2</v>
      </c>
      <c r="D41" s="15" t="s">
        <v>91</v>
      </c>
      <c r="E41" s="15" t="s">
        <v>89</v>
      </c>
      <c r="F41" s="15" t="s">
        <v>90</v>
      </c>
      <c r="G41" s="16">
        <v>82878619</v>
      </c>
      <c r="H41" s="16">
        <v>1</v>
      </c>
      <c r="I41" s="52">
        <v>49</v>
      </c>
    </row>
    <row r="42" spans="1:9" ht="25.5" customHeight="1" thickBot="1">
      <c r="A42" s="69"/>
      <c r="B42" s="73"/>
      <c r="C42" s="17"/>
      <c r="D42" s="18" t="s">
        <v>18</v>
      </c>
      <c r="E42" s="21" t="s">
        <v>89</v>
      </c>
      <c r="F42" s="21" t="s">
        <v>90</v>
      </c>
      <c r="G42" s="21">
        <v>82878619</v>
      </c>
      <c r="H42" s="21">
        <f>SUM(H40:H41)</f>
        <v>2</v>
      </c>
      <c r="I42" s="61">
        <f>SUM(I40:I41)</f>
        <v>79</v>
      </c>
    </row>
    <row r="43" spans="1:9" ht="25.5" customHeight="1">
      <c r="A43" s="69"/>
      <c r="B43" s="71" t="s">
        <v>92</v>
      </c>
      <c r="C43" s="10">
        <v>1</v>
      </c>
      <c r="D43" s="11" t="s">
        <v>93</v>
      </c>
      <c r="E43" s="15" t="s">
        <v>94</v>
      </c>
      <c r="F43" s="15" t="s">
        <v>95</v>
      </c>
      <c r="G43" s="16">
        <v>82878606</v>
      </c>
      <c r="H43" s="16">
        <v>1</v>
      </c>
      <c r="I43" s="52">
        <v>26</v>
      </c>
    </row>
    <row r="44" spans="1:9" ht="25.5" customHeight="1" thickBot="1">
      <c r="A44" s="69"/>
      <c r="B44" s="73"/>
      <c r="C44" s="17"/>
      <c r="D44" s="18" t="s">
        <v>18</v>
      </c>
      <c r="E44" s="48" t="s">
        <v>94</v>
      </c>
      <c r="F44" s="48" t="s">
        <v>95</v>
      </c>
      <c r="G44" s="48">
        <v>82878606</v>
      </c>
      <c r="H44" s="63">
        <v>1</v>
      </c>
      <c r="I44" s="64">
        <v>26</v>
      </c>
    </row>
    <row r="45" spans="1:9" ht="22.5" customHeight="1" thickBot="1">
      <c r="A45" s="70"/>
      <c r="B45" s="49" t="s">
        <v>96</v>
      </c>
      <c r="C45" s="32"/>
      <c r="D45" s="67">
        <v>2022.8</v>
      </c>
      <c r="E45" s="67"/>
      <c r="F45" s="67"/>
      <c r="G45" s="67"/>
      <c r="H45" s="65">
        <v>57</v>
      </c>
      <c r="I45" s="66">
        <v>2711</v>
      </c>
    </row>
  </sheetData>
  <sheetProtection insertHyperlinks="0" autoFilter="0"/>
  <mergeCells count="12">
    <mergeCell ref="D45:G45"/>
    <mergeCell ref="A1:A45"/>
    <mergeCell ref="B2:B6"/>
    <mergeCell ref="B7:B9"/>
    <mergeCell ref="B10:B12"/>
    <mergeCell ref="B13:B17"/>
    <mergeCell ref="B18:B25"/>
    <mergeCell ref="B26:B27"/>
    <mergeCell ref="B28:B32"/>
    <mergeCell ref="B33:B39"/>
    <mergeCell ref="B40:B42"/>
    <mergeCell ref="B43:B44"/>
  </mergeCells>
  <phoneticPr fontId="16" type="noConversion"/>
  <pageMargins left="0.59027777777777801" right="0.31458333333333299" top="0.31458333333333299" bottom="7.8472222222222193E-2" header="0.3" footer="0.15694444444444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2022-09-16T07:22:36Z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